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sledky" sheetId="1" r:id="rId1"/>
    <sheet name="Mezičasy" sheetId="2" r:id="rId2"/>
  </sheets>
  <definedNames>
    <definedName name="Excel_BuiltIn__FilterDatabase" localSheetId="0">'Výsledky'!$B$3:$H$26</definedName>
  </definedNames>
  <calcPr fullCalcOnLoad="1"/>
</workbook>
</file>

<file path=xl/sharedStrings.xml><?xml version="1.0" encoding="utf-8"?>
<sst xmlns="http://schemas.openxmlformats.org/spreadsheetml/2006/main" count="193" uniqueCount="112">
  <si>
    <t>Hlavní závod 7.950 m (3kola)</t>
  </si>
  <si>
    <t>celkové pořadí</t>
  </si>
  <si>
    <t>startovní číslo</t>
  </si>
  <si>
    <t>příjmení a jméno</t>
  </si>
  <si>
    <t>ročník</t>
  </si>
  <si>
    <t>oddíl</t>
  </si>
  <si>
    <t>kategorie</t>
  </si>
  <si>
    <t>výsledný čas</t>
  </si>
  <si>
    <t>pořadí v kategorii</t>
  </si>
  <si>
    <t>P team Jihlava</t>
  </si>
  <si>
    <t>A</t>
  </si>
  <si>
    <t>A1</t>
  </si>
  <si>
    <t>B</t>
  </si>
  <si>
    <t>B1</t>
  </si>
  <si>
    <t>Kudrna Zbyněk</t>
  </si>
  <si>
    <t>Červené Pečky</t>
  </si>
  <si>
    <t>A2</t>
  </si>
  <si>
    <t>A3</t>
  </si>
  <si>
    <t>Třemošnice</t>
  </si>
  <si>
    <t>A4</t>
  </si>
  <si>
    <t>KRB Chrudim</t>
  </si>
  <si>
    <t>A5</t>
  </si>
  <si>
    <t>Semrád Ladislav</t>
  </si>
  <si>
    <t>Čáslav</t>
  </si>
  <si>
    <t>C</t>
  </si>
  <si>
    <t>C1</t>
  </si>
  <si>
    <t>A6</t>
  </si>
  <si>
    <t>Dvořáková Petra</t>
  </si>
  <si>
    <t>AC Čáslav</t>
  </si>
  <si>
    <t>Ž</t>
  </si>
  <si>
    <t>Ž1</t>
  </si>
  <si>
    <t>C2</t>
  </si>
  <si>
    <t>Přibyslav</t>
  </si>
  <si>
    <t>A7</t>
  </si>
  <si>
    <t>Kolín</t>
  </si>
  <si>
    <t>A8</t>
  </si>
  <si>
    <t>SFHKKV</t>
  </si>
  <si>
    <t>B2</t>
  </si>
  <si>
    <t>B3</t>
  </si>
  <si>
    <t>C3</t>
  </si>
  <si>
    <t>SK Chotěboř</t>
  </si>
  <si>
    <t>B4</t>
  </si>
  <si>
    <t>C4</t>
  </si>
  <si>
    <t>C5</t>
  </si>
  <si>
    <t>C6</t>
  </si>
  <si>
    <t>Sádlo Jan</t>
  </si>
  <si>
    <t>B5</t>
  </si>
  <si>
    <t>Petržílek Zdeněk</t>
  </si>
  <si>
    <t>Ž2</t>
  </si>
  <si>
    <t>Bajer Milan</t>
  </si>
  <si>
    <t>Ž3</t>
  </si>
  <si>
    <t>Ž4</t>
  </si>
  <si>
    <t>Ž5</t>
  </si>
  <si>
    <t>Vložený závod 2.650 m (1kolo)</t>
  </si>
  <si>
    <t>Závod proběhl bez protestů. 1 ukončil závod po dokončení 2.kola po pádu na kořenech v úseku u řeky.</t>
  </si>
  <si>
    <t>Okruh byl přeměřen pomocí 50m pásma a délka stanovena na 2650 m.</t>
  </si>
  <si>
    <t>Ředitel závodu : Jaromír Jelínek</t>
  </si>
  <si>
    <t>Registrace : Mgr.Jiří Olexa a Josef Novotný</t>
  </si>
  <si>
    <t>Zpracování výsledků : Jaromír Jelínek a Mgr.Jiří Olexa</t>
  </si>
  <si>
    <t>start. číslo</t>
  </si>
  <si>
    <t>1.kolo</t>
  </si>
  <si>
    <t>2.kolo</t>
  </si>
  <si>
    <t>3.kolo</t>
  </si>
  <si>
    <t>celkem</t>
  </si>
  <si>
    <t>kolo</t>
  </si>
  <si>
    <t>Nejrychlejší kolo</t>
  </si>
  <si>
    <t xml:space="preserve">Exner Jakub </t>
  </si>
  <si>
    <t>Pozler Tomáš</t>
  </si>
  <si>
    <t>OMT Pardubice</t>
  </si>
  <si>
    <t>Svoboda Mojmír</t>
  </si>
  <si>
    <t>Hvězda SKP Pardubice</t>
  </si>
  <si>
    <t>Houser Tomáš</t>
  </si>
  <si>
    <t>Štěpánek Martin</t>
  </si>
  <si>
    <t>Podhořany</t>
  </si>
  <si>
    <t xml:space="preserve">Prchal Pavel </t>
  </si>
  <si>
    <t>GP Kolín</t>
  </si>
  <si>
    <t>Černovský Jiří</t>
  </si>
  <si>
    <t>Kutná Hora</t>
  </si>
  <si>
    <t xml:space="preserve">Kučera Martin </t>
  </si>
  <si>
    <t>Vavruška David</t>
  </si>
  <si>
    <t xml:space="preserve">Libánský Vratislav </t>
  </si>
  <si>
    <t>Pavlas Miloslav</t>
  </si>
  <si>
    <t xml:space="preserve">Dubský Roman </t>
  </si>
  <si>
    <t xml:space="preserve">Tomášek Michal  </t>
  </si>
  <si>
    <t>TJ Sokol Maleč</t>
  </si>
  <si>
    <t xml:space="preserve">Nádhera Petr </t>
  </si>
  <si>
    <t>Nádhera Bike</t>
  </si>
  <si>
    <t>Brabec Miroslav</t>
  </si>
  <si>
    <t>Plzeň</t>
  </si>
  <si>
    <t>Vlček Lukáš</t>
  </si>
  <si>
    <t xml:space="preserve">Exnerová Marie </t>
  </si>
  <si>
    <t>Café Bajer Pardubice</t>
  </si>
  <si>
    <t>Tlapáková Hana</t>
  </si>
  <si>
    <t>Kopecká Lenka</t>
  </si>
  <si>
    <t>Liboměřice</t>
  </si>
  <si>
    <t xml:space="preserve">Jelínková Hana </t>
  </si>
  <si>
    <t xml:space="preserve">Voborníková Eva </t>
  </si>
  <si>
    <t xml:space="preserve">Nádherová Hana </t>
  </si>
  <si>
    <t>B6</t>
  </si>
  <si>
    <t>B7</t>
  </si>
  <si>
    <t>Ž6</t>
  </si>
  <si>
    <t>Ž7</t>
  </si>
  <si>
    <t>Tomášková Nela</t>
  </si>
  <si>
    <t>Tradičně 2.srpnovou středu se konal v Třemošnici v místním lese, jímž protéká řeka Doubrava již 18.ročník Běhu lesem u Doubravy.</t>
  </si>
  <si>
    <t>Na startu se sešlo 29 běžců a běžkyň – 28 v hlavním závodě a 1 v závodě vloženém.</t>
  </si>
  <si>
    <t>Po doběhu posledního závodníka proběhlo na místním hřišti slavnostní předání diplomů a cen nejlepším třem závodníkům v každé kategorii a následně i vyhlášení vítězů O pohár starosty města Třemošnice. Ceny předal místostarosta města Třemošnice Ing.Stanislav Peca.</t>
  </si>
  <si>
    <t>Příprava a značení trati : Jaromír Jelínek, Hana Jelínková</t>
  </si>
  <si>
    <t>Časomíra a zápis : Jaromír Jelínek, František Melechovský, Mgr.Jiří Olexa a Josef Novotný</t>
  </si>
  <si>
    <t>Účast byla poznamenána tropickým horkem, kdy ještě v 20:00 bylo v lesním stínu 30°C a vítr si vzal dovolenou.</t>
  </si>
  <si>
    <t>Nestaršímu závodníkovi bylo 63 let a nejmladšímu závodníkovi a závodnici 14 let.</t>
  </si>
  <si>
    <t>Další, již 19.ročník Běhu lesem u Doubravy se uskuteční opět 2.srpnovou středu a to 14.8.2018 a všichni jste srdečně zváni i s četnými doprovody fanoušků a fanynek.</t>
  </si>
  <si>
    <t>Běh Lesem u Doubravy - 17.ročník – 8.8.2018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</si>
</sst>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\-??\ [$€-1]_-"/>
    <numFmt numFmtId="165" formatCode="h:mm;@"/>
    <numFmt numFmtId="166" formatCode="_-* #,##0.00&quot; Kč&quot;_-;\-* #,##0.00&quot; Kč&quot;_-;_-* \-??&quot; Kč&quot;_-;_-@_-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 vertical="center" textRotation="90" wrapText="1" shrinkToFi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textRotation="90" shrinkToFit="1"/>
    </xf>
    <xf numFmtId="165" fontId="22" fillId="0" borderId="12" xfId="0" applyNumberFormat="1" applyFont="1" applyBorder="1" applyAlignment="1">
      <alignment horizontal="center" vertical="center" textRotation="90" wrapText="1" shrinkToFit="1"/>
    </xf>
    <xf numFmtId="0" fontId="22" fillId="0" borderId="13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textRotation="90"/>
    </xf>
    <xf numFmtId="0" fontId="22" fillId="0" borderId="14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  <xf numFmtId="45" fontId="19" fillId="0" borderId="15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45" fontId="19" fillId="0" borderId="18" xfId="0" applyNumberFormat="1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 horizontal="center" vertical="center" textRotation="90"/>
    </xf>
    <xf numFmtId="0" fontId="19" fillId="0" borderId="18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21" xfId="0" applyFont="1" applyBorder="1" applyAlignment="1">
      <alignment horizontal="center"/>
    </xf>
    <xf numFmtId="46" fontId="19" fillId="0" borderId="21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165" fontId="22" fillId="0" borderId="12" xfId="0" applyNumberFormat="1" applyFont="1" applyBorder="1" applyAlignment="1">
      <alignment horizontal="center" vertical="center" wrapText="1" shrinkToFit="1"/>
    </xf>
    <xf numFmtId="45" fontId="19" fillId="0" borderId="21" xfId="0" applyNumberFormat="1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45" fontId="19" fillId="0" borderId="28" xfId="0" applyNumberFormat="1" applyFont="1" applyBorder="1" applyAlignment="1">
      <alignment horizontal="center" vertical="center"/>
    </xf>
    <xf numFmtId="45" fontId="19" fillId="0" borderId="29" xfId="0" applyNumberFormat="1" applyFont="1" applyBorder="1" applyAlignment="1">
      <alignment horizontal="center" vertical="center"/>
    </xf>
    <xf numFmtId="45" fontId="19" fillId="0" borderId="14" xfId="0" applyNumberFormat="1" applyFont="1" applyBorder="1" applyAlignment="1">
      <alignment horizontal="center" vertical="center"/>
    </xf>
    <xf numFmtId="45" fontId="19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45" fontId="19" fillId="0" borderId="17" xfId="0" applyNumberFormat="1" applyFont="1" applyBorder="1" applyAlignment="1">
      <alignment horizontal="center" vertical="center"/>
    </xf>
    <xf numFmtId="45" fontId="19" fillId="0" borderId="31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32" xfId="0" applyFont="1" applyFill="1" applyBorder="1" applyAlignment="1">
      <alignment vertical="center"/>
    </xf>
    <xf numFmtId="46" fontId="19" fillId="0" borderId="31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45" fontId="19" fillId="0" borderId="34" xfId="0" applyNumberFormat="1" applyFont="1" applyBorder="1" applyAlignment="1">
      <alignment horizontal="center" vertical="center"/>
    </xf>
    <xf numFmtId="45" fontId="19" fillId="0" borderId="35" xfId="0" applyNumberFormat="1" applyFont="1" applyBorder="1" applyAlignment="1">
      <alignment horizontal="center" vertical="center"/>
    </xf>
    <xf numFmtId="45" fontId="19" fillId="0" borderId="20" xfId="0" applyNumberFormat="1" applyFont="1" applyBorder="1" applyAlignment="1">
      <alignment horizontal="center" vertical="center"/>
    </xf>
    <xf numFmtId="45" fontId="19" fillId="0" borderId="22" xfId="0" applyNumberFormat="1" applyFont="1" applyBorder="1" applyAlignment="1">
      <alignment horizontal="center" vertical="center"/>
    </xf>
    <xf numFmtId="45" fontId="19" fillId="0" borderId="0" xfId="0" applyNumberFormat="1" applyFont="1" applyAlignment="1">
      <alignment vertical="center"/>
    </xf>
    <xf numFmtId="21" fontId="19" fillId="0" borderId="18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166" fontId="22" fillId="0" borderId="38" xfId="39" applyFont="1" applyFill="1" applyBorder="1" applyAlignment="1" applyProtection="1">
      <alignment horizontal="center" vertical="center"/>
      <protection/>
    </xf>
    <xf numFmtId="0" fontId="22" fillId="0" borderId="39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="80" zoomScaleNormal="80" workbookViewId="0" topLeftCell="A1">
      <selection activeCell="A2" sqref="A2"/>
    </sheetView>
  </sheetViews>
  <sheetFormatPr defaultColWidth="9.140625" defaultRowHeight="12.75"/>
  <cols>
    <col min="1" max="1" width="6.28125" style="1" customWidth="1"/>
    <col min="2" max="2" width="5.140625" style="2" customWidth="1"/>
    <col min="3" max="3" width="23.7109375" style="3" customWidth="1"/>
    <col min="4" max="4" width="7.7109375" style="2" customWidth="1"/>
    <col min="5" max="5" width="30.7109375" style="2" customWidth="1"/>
    <col min="6" max="6" width="5.7109375" style="4" customWidth="1"/>
    <col min="7" max="7" width="10.7109375" style="5" customWidth="1"/>
    <col min="8" max="8" width="5.57421875" style="2" customWidth="1"/>
    <col min="9" max="9" width="13.28125" style="6" customWidth="1"/>
    <col min="10" max="16384" width="9.140625" style="6" customWidth="1"/>
  </cols>
  <sheetData>
    <row r="1" spans="1:8" ht="24.75" customHeight="1">
      <c r="A1" s="71" t="s">
        <v>111</v>
      </c>
      <c r="B1" s="71"/>
      <c r="C1" s="71"/>
      <c r="D1" s="71"/>
      <c r="E1" s="71"/>
      <c r="F1" s="71"/>
      <c r="G1" s="71"/>
      <c r="H1" s="71"/>
    </row>
    <row r="2" spans="1:4" ht="19.5" customHeight="1">
      <c r="A2" s="7" t="s">
        <v>0</v>
      </c>
      <c r="B2" s="7"/>
      <c r="C2" s="7"/>
      <c r="D2" s="7"/>
    </row>
    <row r="3" spans="1:8" s="15" customFormat="1" ht="69.75" customHeight="1">
      <c r="A3" s="8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2" t="s">
        <v>6</v>
      </c>
      <c r="G3" s="13" t="s">
        <v>7</v>
      </c>
      <c r="H3" s="14" t="s">
        <v>8</v>
      </c>
    </row>
    <row r="4" spans="1:9" s="15" customFormat="1" ht="19.5" customHeight="1">
      <c r="A4" s="16">
        <v>1</v>
      </c>
      <c r="B4" s="17">
        <v>35</v>
      </c>
      <c r="C4" s="18" t="s">
        <v>66</v>
      </c>
      <c r="D4" s="19">
        <v>1983</v>
      </c>
      <c r="E4" s="19" t="s">
        <v>9</v>
      </c>
      <c r="F4" s="19" t="s">
        <v>10</v>
      </c>
      <c r="G4" s="20">
        <v>0.020231481481481482</v>
      </c>
      <c r="H4" s="21" t="s">
        <v>11</v>
      </c>
      <c r="I4" s="6"/>
    </row>
    <row r="5" spans="1:8" s="15" customFormat="1" ht="19.5" customHeight="1">
      <c r="A5" s="22">
        <v>2</v>
      </c>
      <c r="B5" s="23">
        <v>14</v>
      </c>
      <c r="C5" s="24" t="s">
        <v>14</v>
      </c>
      <c r="D5" s="25">
        <v>1980</v>
      </c>
      <c r="E5" s="25" t="s">
        <v>15</v>
      </c>
      <c r="F5" s="23" t="s">
        <v>12</v>
      </c>
      <c r="G5" s="26">
        <v>0.020381944444444446</v>
      </c>
      <c r="H5" s="27" t="s">
        <v>16</v>
      </c>
    </row>
    <row r="6" spans="1:8" s="15" customFormat="1" ht="19.5" customHeight="1">
      <c r="A6" s="22">
        <v>3</v>
      </c>
      <c r="B6" s="23">
        <v>81</v>
      </c>
      <c r="C6" s="24" t="s">
        <v>67</v>
      </c>
      <c r="D6" s="25">
        <v>1976</v>
      </c>
      <c r="E6" s="25" t="s">
        <v>68</v>
      </c>
      <c r="F6" s="25" t="s">
        <v>10</v>
      </c>
      <c r="G6" s="26">
        <v>0.02048611111111111</v>
      </c>
      <c r="H6" s="27" t="s">
        <v>13</v>
      </c>
    </row>
    <row r="7" spans="1:9" s="15" customFormat="1" ht="19.5" customHeight="1">
      <c r="A7" s="22">
        <v>4</v>
      </c>
      <c r="B7" s="23">
        <v>69</v>
      </c>
      <c r="C7" s="24" t="s">
        <v>69</v>
      </c>
      <c r="D7" s="25">
        <v>1966</v>
      </c>
      <c r="E7" s="25" t="s">
        <v>70</v>
      </c>
      <c r="F7" s="25" t="s">
        <v>10</v>
      </c>
      <c r="G7" s="26">
        <v>0.02181712962962963</v>
      </c>
      <c r="H7" s="27" t="s">
        <v>25</v>
      </c>
      <c r="I7" s="28"/>
    </row>
    <row r="8" spans="1:8" s="15" customFormat="1" ht="19.5" customHeight="1">
      <c r="A8" s="22">
        <v>5</v>
      </c>
      <c r="B8" s="23">
        <v>11</v>
      </c>
      <c r="C8" s="24" t="s">
        <v>71</v>
      </c>
      <c r="D8" s="25">
        <v>1985</v>
      </c>
      <c r="E8" s="25" t="s">
        <v>28</v>
      </c>
      <c r="F8" s="23" t="s">
        <v>10</v>
      </c>
      <c r="G8" s="26">
        <v>0.022534722222222223</v>
      </c>
      <c r="H8" s="27" t="s">
        <v>17</v>
      </c>
    </row>
    <row r="9" spans="1:8" s="15" customFormat="1" ht="19.5" customHeight="1">
      <c r="A9" s="22">
        <v>6</v>
      </c>
      <c r="B9" s="23">
        <v>77</v>
      </c>
      <c r="C9" s="24" t="s">
        <v>22</v>
      </c>
      <c r="D9" s="25">
        <v>1967</v>
      </c>
      <c r="E9" s="25" t="s">
        <v>23</v>
      </c>
      <c r="F9" s="23" t="s">
        <v>10</v>
      </c>
      <c r="G9" s="26">
        <v>0.023761574074074074</v>
      </c>
      <c r="H9" s="27" t="s">
        <v>31</v>
      </c>
    </row>
    <row r="10" spans="1:8" s="15" customFormat="1" ht="19.5" customHeight="1">
      <c r="A10" s="22">
        <v>7</v>
      </c>
      <c r="B10" s="23">
        <v>13</v>
      </c>
      <c r="C10" s="24" t="s">
        <v>72</v>
      </c>
      <c r="D10" s="25">
        <v>1993</v>
      </c>
      <c r="E10" s="25" t="s">
        <v>73</v>
      </c>
      <c r="F10" s="25" t="s">
        <v>24</v>
      </c>
      <c r="G10" s="26">
        <v>0.02395833333333333</v>
      </c>
      <c r="H10" s="27" t="s">
        <v>19</v>
      </c>
    </row>
    <row r="11" spans="1:8" s="15" customFormat="1" ht="19.5" customHeight="1">
      <c r="A11" s="22">
        <v>8</v>
      </c>
      <c r="B11" s="23">
        <v>1</v>
      </c>
      <c r="C11" s="24" t="s">
        <v>27</v>
      </c>
      <c r="D11" s="25">
        <v>1981</v>
      </c>
      <c r="E11" s="25" t="s">
        <v>28</v>
      </c>
      <c r="F11" s="25" t="s">
        <v>10</v>
      </c>
      <c r="G11" s="26">
        <v>0.024085648148148148</v>
      </c>
      <c r="H11" s="27" t="s">
        <v>30</v>
      </c>
    </row>
    <row r="12" spans="1:8" s="15" customFormat="1" ht="19.5" customHeight="1">
      <c r="A12" s="22">
        <v>9</v>
      </c>
      <c r="B12" s="23">
        <v>76</v>
      </c>
      <c r="C12" s="24" t="s">
        <v>74</v>
      </c>
      <c r="D12" s="25">
        <v>1959</v>
      </c>
      <c r="E12" s="25" t="s">
        <v>75</v>
      </c>
      <c r="F12" s="25" t="s">
        <v>10</v>
      </c>
      <c r="G12" s="26">
        <v>0.02423611111111111</v>
      </c>
      <c r="H12" s="27" t="s">
        <v>39</v>
      </c>
    </row>
    <row r="13" spans="1:8" s="15" customFormat="1" ht="19.5" customHeight="1">
      <c r="A13" s="22">
        <v>10</v>
      </c>
      <c r="B13" s="23">
        <v>71</v>
      </c>
      <c r="C13" s="24" t="s">
        <v>76</v>
      </c>
      <c r="D13" s="25">
        <v>1974</v>
      </c>
      <c r="E13" s="25" t="s">
        <v>77</v>
      </c>
      <c r="F13" s="25" t="s">
        <v>29</v>
      </c>
      <c r="G13" s="26">
        <v>0.024571759259259262</v>
      </c>
      <c r="H13" s="27" t="s">
        <v>37</v>
      </c>
    </row>
    <row r="14" spans="1:8" s="15" customFormat="1" ht="19.5" customHeight="1">
      <c r="A14" s="22">
        <v>11</v>
      </c>
      <c r="B14" s="23">
        <v>80</v>
      </c>
      <c r="C14" s="24" t="s">
        <v>78</v>
      </c>
      <c r="D14" s="25">
        <v>1983</v>
      </c>
      <c r="E14" s="25" t="s">
        <v>34</v>
      </c>
      <c r="F14" s="25" t="s">
        <v>24</v>
      </c>
      <c r="G14" s="26">
        <v>0.025011574074074075</v>
      </c>
      <c r="H14" s="27" t="s">
        <v>21</v>
      </c>
    </row>
    <row r="15" spans="1:8" s="15" customFormat="1" ht="19.5" customHeight="1">
      <c r="A15" s="22">
        <v>12</v>
      </c>
      <c r="B15" s="23">
        <v>82</v>
      </c>
      <c r="C15" s="24" t="s">
        <v>79</v>
      </c>
      <c r="D15" s="25">
        <v>1979</v>
      </c>
      <c r="E15" s="25" t="s">
        <v>23</v>
      </c>
      <c r="F15" s="25" t="s">
        <v>10</v>
      </c>
      <c r="G15" s="26">
        <v>0.025451388888888888</v>
      </c>
      <c r="H15" s="27" t="s">
        <v>26</v>
      </c>
    </row>
    <row r="16" spans="1:9" s="15" customFormat="1" ht="19.5" customHeight="1">
      <c r="A16" s="22">
        <v>13</v>
      </c>
      <c r="B16" s="23">
        <v>74</v>
      </c>
      <c r="C16" s="24" t="s">
        <v>80</v>
      </c>
      <c r="D16" s="25">
        <v>1977</v>
      </c>
      <c r="E16" s="25" t="s">
        <v>36</v>
      </c>
      <c r="F16" s="25" t="s">
        <v>10</v>
      </c>
      <c r="G16" s="26">
        <v>0.025532407407407406</v>
      </c>
      <c r="H16" s="27" t="s">
        <v>38</v>
      </c>
      <c r="I16" s="28"/>
    </row>
    <row r="17" spans="1:9" s="29" customFormat="1" ht="19.5" customHeight="1">
      <c r="A17" s="22">
        <v>14</v>
      </c>
      <c r="B17" s="23">
        <v>83</v>
      </c>
      <c r="C17" s="24" t="s">
        <v>81</v>
      </c>
      <c r="D17" s="25">
        <v>1973</v>
      </c>
      <c r="E17" s="25" t="s">
        <v>23</v>
      </c>
      <c r="F17" s="25" t="s">
        <v>12</v>
      </c>
      <c r="G17" s="26">
        <v>0.025659722222222223</v>
      </c>
      <c r="H17" s="27" t="s">
        <v>41</v>
      </c>
      <c r="I17" s="15"/>
    </row>
    <row r="18" spans="1:9" s="29" customFormat="1" ht="19.5" customHeight="1">
      <c r="A18" s="22">
        <v>15</v>
      </c>
      <c r="B18" s="23">
        <v>68</v>
      </c>
      <c r="C18" s="24" t="s">
        <v>82</v>
      </c>
      <c r="D18" s="25">
        <v>1978</v>
      </c>
      <c r="E18" s="25" t="s">
        <v>32</v>
      </c>
      <c r="F18" s="25" t="s">
        <v>10</v>
      </c>
      <c r="G18" s="26">
        <v>0.026087962962962966</v>
      </c>
      <c r="H18" s="27" t="s">
        <v>46</v>
      </c>
      <c r="I18" s="15"/>
    </row>
    <row r="19" spans="1:9" s="29" customFormat="1" ht="19.5" customHeight="1">
      <c r="A19" s="22">
        <v>16</v>
      </c>
      <c r="B19" s="23">
        <v>67</v>
      </c>
      <c r="C19" s="30" t="s">
        <v>83</v>
      </c>
      <c r="D19" s="23">
        <v>1988</v>
      </c>
      <c r="E19" s="23" t="s">
        <v>84</v>
      </c>
      <c r="F19" s="23" t="s">
        <v>12</v>
      </c>
      <c r="G19" s="26">
        <v>0.0265625</v>
      </c>
      <c r="H19" s="27" t="s">
        <v>33</v>
      </c>
      <c r="I19" s="15"/>
    </row>
    <row r="20" spans="1:9" s="29" customFormat="1" ht="19.5" customHeight="1">
      <c r="A20" s="22">
        <v>17</v>
      </c>
      <c r="B20" s="23">
        <v>78</v>
      </c>
      <c r="C20" s="24" t="s">
        <v>85</v>
      </c>
      <c r="D20" s="25">
        <v>1967</v>
      </c>
      <c r="E20" s="25" t="s">
        <v>86</v>
      </c>
      <c r="F20" s="25" t="s">
        <v>24</v>
      </c>
      <c r="G20" s="26">
        <v>0.027615740740740743</v>
      </c>
      <c r="H20" s="27" t="s">
        <v>42</v>
      </c>
      <c r="I20" s="15"/>
    </row>
    <row r="21" spans="1:9" s="29" customFormat="1" ht="19.5" customHeight="1">
      <c r="A21" s="22">
        <v>18</v>
      </c>
      <c r="B21" s="23">
        <v>84</v>
      </c>
      <c r="C21" s="30" t="s">
        <v>87</v>
      </c>
      <c r="D21" s="23">
        <v>1973</v>
      </c>
      <c r="E21" s="23" t="s">
        <v>88</v>
      </c>
      <c r="F21" s="23" t="s">
        <v>12</v>
      </c>
      <c r="G21" s="26">
        <v>0.028182870370370372</v>
      </c>
      <c r="H21" s="27" t="s">
        <v>98</v>
      </c>
      <c r="I21" s="15"/>
    </row>
    <row r="22" spans="1:9" s="31" customFormat="1" ht="19.5" customHeight="1">
      <c r="A22" s="22">
        <v>19</v>
      </c>
      <c r="B22" s="23">
        <v>73</v>
      </c>
      <c r="C22" s="24" t="s">
        <v>45</v>
      </c>
      <c r="D22" s="25">
        <v>1978</v>
      </c>
      <c r="E22" s="25" t="s">
        <v>36</v>
      </c>
      <c r="F22" s="25" t="s">
        <v>24</v>
      </c>
      <c r="G22" s="26">
        <v>0.028958333333333336</v>
      </c>
      <c r="H22" s="27" t="s">
        <v>99</v>
      </c>
      <c r="I22" s="15"/>
    </row>
    <row r="23" spans="1:9" s="31" customFormat="1" ht="19.5" customHeight="1">
      <c r="A23" s="22">
        <v>20</v>
      </c>
      <c r="B23" s="23">
        <v>6</v>
      </c>
      <c r="C23" s="24" t="s">
        <v>89</v>
      </c>
      <c r="D23" s="25">
        <v>2004</v>
      </c>
      <c r="E23" s="25" t="s">
        <v>18</v>
      </c>
      <c r="F23" s="25" t="s">
        <v>24</v>
      </c>
      <c r="G23" s="26">
        <v>0.03009259259259259</v>
      </c>
      <c r="H23" s="27" t="s">
        <v>35</v>
      </c>
      <c r="I23" s="15"/>
    </row>
    <row r="24" spans="1:9" s="31" customFormat="1" ht="19.5" customHeight="1">
      <c r="A24" s="22">
        <v>21</v>
      </c>
      <c r="B24" s="23">
        <v>36</v>
      </c>
      <c r="C24" s="24" t="s">
        <v>90</v>
      </c>
      <c r="D24" s="25">
        <v>1987</v>
      </c>
      <c r="E24" s="25" t="s">
        <v>9</v>
      </c>
      <c r="F24" s="25" t="s">
        <v>24</v>
      </c>
      <c r="G24" s="26">
        <v>0.031030092592592592</v>
      </c>
      <c r="H24" s="27" t="s">
        <v>48</v>
      </c>
      <c r="I24" s="15"/>
    </row>
    <row r="25" spans="1:9" s="28" customFormat="1" ht="19.5" customHeight="1">
      <c r="A25" s="22">
        <v>22</v>
      </c>
      <c r="B25" s="23">
        <v>75</v>
      </c>
      <c r="C25" s="24" t="s">
        <v>49</v>
      </c>
      <c r="D25" s="25">
        <v>1955</v>
      </c>
      <c r="E25" s="25" t="s">
        <v>91</v>
      </c>
      <c r="F25" s="25" t="s">
        <v>10</v>
      </c>
      <c r="G25" s="26">
        <v>0.031203703703703702</v>
      </c>
      <c r="H25" s="27" t="s">
        <v>43</v>
      </c>
      <c r="I25" s="15"/>
    </row>
    <row r="26" spans="1:9" s="28" customFormat="1" ht="19.5" customHeight="1">
      <c r="A26" s="22">
        <v>23</v>
      </c>
      <c r="B26" s="23">
        <v>85</v>
      </c>
      <c r="C26" s="24" t="s">
        <v>92</v>
      </c>
      <c r="D26" s="25"/>
      <c r="E26" s="25" t="s">
        <v>18</v>
      </c>
      <c r="F26" s="25" t="s">
        <v>12</v>
      </c>
      <c r="G26" s="26">
        <v>0.032615740740740744</v>
      </c>
      <c r="H26" s="27" t="s">
        <v>50</v>
      </c>
      <c r="I26" s="32"/>
    </row>
    <row r="27" spans="1:9" s="28" customFormat="1" ht="19.5" customHeight="1">
      <c r="A27" s="22">
        <v>24</v>
      </c>
      <c r="B27" s="23">
        <v>7</v>
      </c>
      <c r="C27" s="24" t="s">
        <v>47</v>
      </c>
      <c r="D27" s="25">
        <v>1955</v>
      </c>
      <c r="E27" s="25" t="s">
        <v>20</v>
      </c>
      <c r="F27" s="25" t="s">
        <v>10</v>
      </c>
      <c r="G27" s="26">
        <v>0.033171296296296296</v>
      </c>
      <c r="H27" s="27" t="s">
        <v>44</v>
      </c>
      <c r="I27" s="15"/>
    </row>
    <row r="28" spans="1:9" s="28" customFormat="1" ht="19.5" customHeight="1">
      <c r="A28" s="22">
        <v>25</v>
      </c>
      <c r="B28" s="23">
        <v>72</v>
      </c>
      <c r="C28" s="24" t="s">
        <v>93</v>
      </c>
      <c r="D28" s="25"/>
      <c r="E28" s="25" t="s">
        <v>94</v>
      </c>
      <c r="F28" s="25" t="s">
        <v>24</v>
      </c>
      <c r="G28" s="26">
        <v>0.0338425925925926</v>
      </c>
      <c r="H28" s="27" t="s">
        <v>51</v>
      </c>
      <c r="I28" s="15"/>
    </row>
    <row r="29" spans="1:9" s="28" customFormat="1" ht="19.5" customHeight="1">
      <c r="A29" s="22">
        <v>26</v>
      </c>
      <c r="B29" s="23">
        <v>30</v>
      </c>
      <c r="C29" s="24" t="s">
        <v>95</v>
      </c>
      <c r="D29" s="25">
        <v>1981</v>
      </c>
      <c r="E29" s="25" t="s">
        <v>20</v>
      </c>
      <c r="F29" s="23" t="s">
        <v>29</v>
      </c>
      <c r="G29" s="26">
        <v>0.036932870370370366</v>
      </c>
      <c r="H29" s="27" t="s">
        <v>52</v>
      </c>
      <c r="I29" s="15"/>
    </row>
    <row r="30" spans="1:9" s="28" customFormat="1" ht="19.5" customHeight="1">
      <c r="A30" s="22">
        <v>27</v>
      </c>
      <c r="B30" s="23">
        <v>29</v>
      </c>
      <c r="C30" s="24" t="s">
        <v>96</v>
      </c>
      <c r="D30" s="25">
        <v>1968</v>
      </c>
      <c r="E30" s="25" t="s">
        <v>40</v>
      </c>
      <c r="F30" s="25" t="s">
        <v>10</v>
      </c>
      <c r="G30" s="26">
        <v>0.040729166666666664</v>
      </c>
      <c r="H30" s="27" t="s">
        <v>100</v>
      </c>
      <c r="I30" s="15"/>
    </row>
    <row r="31" spans="1:9" s="28" customFormat="1" ht="19.5" customHeight="1">
      <c r="A31" s="22">
        <v>28</v>
      </c>
      <c r="B31" s="23">
        <v>79</v>
      </c>
      <c r="C31" s="24" t="s">
        <v>97</v>
      </c>
      <c r="D31" s="25">
        <v>1968</v>
      </c>
      <c r="E31" s="25" t="s">
        <v>86</v>
      </c>
      <c r="F31" s="25" t="s">
        <v>24</v>
      </c>
      <c r="G31" s="67">
        <v>0.04420138888888889</v>
      </c>
      <c r="H31" s="27" t="s">
        <v>101</v>
      </c>
      <c r="I31" s="15"/>
    </row>
    <row r="32" spans="1:9" ht="19.5" customHeight="1">
      <c r="A32" s="33"/>
      <c r="B32" s="34"/>
      <c r="C32" s="35"/>
      <c r="D32" s="36"/>
      <c r="E32" s="36"/>
      <c r="F32" s="36"/>
      <c r="G32" s="37"/>
      <c r="H32" s="38"/>
      <c r="I32" s="15"/>
    </row>
    <row r="34" spans="1:4" ht="19.5" customHeight="1">
      <c r="A34" s="7" t="s">
        <v>53</v>
      </c>
      <c r="B34" s="7"/>
      <c r="C34" s="7"/>
      <c r="D34" s="39"/>
    </row>
    <row r="35" spans="1:8" s="15" customFormat="1" ht="71.25" customHeight="1">
      <c r="A35" s="8" t="s">
        <v>1</v>
      </c>
      <c r="B35" s="9" t="s">
        <v>2</v>
      </c>
      <c r="C35" s="10" t="s">
        <v>3</v>
      </c>
      <c r="D35" s="11" t="s">
        <v>4</v>
      </c>
      <c r="E35" s="10" t="s">
        <v>5</v>
      </c>
      <c r="F35" s="12" t="s">
        <v>6</v>
      </c>
      <c r="G35" s="40" t="s">
        <v>7</v>
      </c>
      <c r="H35" s="14" t="s">
        <v>8</v>
      </c>
    </row>
    <row r="36" spans="1:9" s="15" customFormat="1" ht="19.5" customHeight="1">
      <c r="A36" s="16">
        <v>1</v>
      </c>
      <c r="B36" s="17">
        <v>240</v>
      </c>
      <c r="C36" s="18" t="s">
        <v>102</v>
      </c>
      <c r="D36" s="19">
        <v>2004</v>
      </c>
      <c r="E36" s="19" t="s">
        <v>18</v>
      </c>
      <c r="F36" s="19" t="s">
        <v>29</v>
      </c>
      <c r="G36" s="20">
        <v>0.0096875</v>
      </c>
      <c r="H36" s="21" t="s">
        <v>30</v>
      </c>
      <c r="I36" s="6"/>
    </row>
    <row r="37" spans="1:9" ht="19.5" customHeight="1">
      <c r="A37" s="33"/>
      <c r="B37" s="34"/>
      <c r="C37" s="35"/>
      <c r="D37" s="36"/>
      <c r="E37" s="36"/>
      <c r="F37" s="36"/>
      <c r="G37" s="41"/>
      <c r="H37" s="38"/>
      <c r="I37" s="15"/>
    </row>
    <row r="40" spans="1:8" ht="30" customHeight="1">
      <c r="A40" s="70" t="s">
        <v>103</v>
      </c>
      <c r="B40" s="70"/>
      <c r="C40" s="70"/>
      <c r="D40" s="70"/>
      <c r="E40" s="70"/>
      <c r="F40" s="70"/>
      <c r="G40" s="70"/>
      <c r="H40" s="70"/>
    </row>
    <row r="41" spans="1:8" ht="15" customHeight="1">
      <c r="A41" s="70" t="s">
        <v>104</v>
      </c>
      <c r="B41" s="70"/>
      <c r="C41" s="70"/>
      <c r="D41" s="70"/>
      <c r="E41" s="70"/>
      <c r="F41" s="70"/>
      <c r="G41" s="70"/>
      <c r="H41" s="70"/>
    </row>
    <row r="42" spans="1:8" ht="30" customHeight="1">
      <c r="A42" s="70" t="s">
        <v>108</v>
      </c>
      <c r="B42" s="70"/>
      <c r="C42" s="70"/>
      <c r="D42" s="70"/>
      <c r="E42" s="70"/>
      <c r="F42" s="70"/>
      <c r="G42" s="70"/>
      <c r="H42" s="70"/>
    </row>
    <row r="43" spans="1:8" ht="60" customHeight="1">
      <c r="A43" s="70" t="s">
        <v>105</v>
      </c>
      <c r="B43" s="70"/>
      <c r="C43" s="70"/>
      <c r="D43" s="70"/>
      <c r="E43" s="70"/>
      <c r="F43" s="70"/>
      <c r="G43" s="70"/>
      <c r="H43" s="70"/>
    </row>
    <row r="44" spans="1:8" ht="30" customHeight="1">
      <c r="A44" s="69" t="s">
        <v>110</v>
      </c>
      <c r="B44" s="69"/>
      <c r="C44" s="69"/>
      <c r="D44" s="69"/>
      <c r="E44" s="69"/>
      <c r="F44" s="69"/>
      <c r="G44" s="69"/>
      <c r="H44" s="69"/>
    </row>
    <row r="45" spans="1:8" ht="15" customHeight="1">
      <c r="A45" s="69"/>
      <c r="B45" s="69"/>
      <c r="C45" s="69"/>
      <c r="D45" s="69"/>
      <c r="E45" s="69"/>
      <c r="F45" s="69"/>
      <c r="G45" s="69"/>
      <c r="H45" s="69"/>
    </row>
    <row r="46" spans="1:8" ht="30" customHeight="1">
      <c r="A46" s="69" t="s">
        <v>54</v>
      </c>
      <c r="B46" s="69"/>
      <c r="C46" s="69"/>
      <c r="D46" s="69"/>
      <c r="E46" s="69"/>
      <c r="F46" s="69"/>
      <c r="G46" s="69"/>
      <c r="H46" s="69"/>
    </row>
    <row r="47" spans="1:8" ht="15" customHeight="1">
      <c r="A47" s="69" t="s">
        <v>109</v>
      </c>
      <c r="B47" s="69"/>
      <c r="C47" s="69"/>
      <c r="D47" s="69"/>
      <c r="E47" s="69"/>
      <c r="F47" s="69"/>
      <c r="G47" s="69"/>
      <c r="H47" s="69"/>
    </row>
    <row r="48" spans="1:8" ht="15" customHeight="1">
      <c r="A48" s="69" t="s">
        <v>55</v>
      </c>
      <c r="B48" s="69"/>
      <c r="C48" s="69"/>
      <c r="D48" s="69"/>
      <c r="E48" s="69"/>
      <c r="F48" s="69"/>
      <c r="G48" s="69"/>
      <c r="H48" s="69"/>
    </row>
    <row r="50" ht="15">
      <c r="A50" s="39" t="s">
        <v>56</v>
      </c>
    </row>
    <row r="51" ht="15">
      <c r="A51" s="68" t="s">
        <v>107</v>
      </c>
    </row>
    <row r="52" ht="15">
      <c r="A52" s="39" t="s">
        <v>57</v>
      </c>
    </row>
    <row r="53" ht="15">
      <c r="A53" s="68" t="s">
        <v>106</v>
      </c>
    </row>
    <row r="54" ht="15">
      <c r="A54" s="39" t="s">
        <v>58</v>
      </c>
    </row>
    <row r="55" ht="15">
      <c r="A55" s="39"/>
    </row>
    <row r="56" spans="1:25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</sheetData>
  <sheetProtection selectLockedCells="1" selectUnlockedCells="1"/>
  <mergeCells count="10">
    <mergeCell ref="A1:H1"/>
    <mergeCell ref="A40:H40"/>
    <mergeCell ref="A41:H41"/>
    <mergeCell ref="A43:H43"/>
    <mergeCell ref="A48:H48"/>
    <mergeCell ref="A42:H42"/>
    <mergeCell ref="A44:H44"/>
    <mergeCell ref="A45:H45"/>
    <mergeCell ref="A46:H46"/>
    <mergeCell ref="A47:H47"/>
  </mergeCells>
  <printOptions horizontalCentered="1"/>
  <pageMargins left="0.39375" right="0.39375" top="0.39375" bottom="0.5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D34" sqref="D34"/>
    </sheetView>
  </sheetViews>
  <sheetFormatPr defaultColWidth="9.140625" defaultRowHeight="12.75"/>
  <cols>
    <col min="1" max="1" width="6.7109375" style="42" customWidth="1"/>
    <col min="2" max="2" width="20.7109375" style="42" customWidth="1"/>
    <col min="3" max="8" width="10.7109375" style="42" customWidth="1"/>
    <col min="9" max="16384" width="9.140625" style="42" customWidth="1"/>
  </cols>
  <sheetData>
    <row r="1" spans="1:8" ht="12.75" customHeight="1">
      <c r="A1" s="73" t="s">
        <v>59</v>
      </c>
      <c r="B1" s="74" t="s">
        <v>3</v>
      </c>
      <c r="C1" s="75" t="s">
        <v>60</v>
      </c>
      <c r="D1" s="75"/>
      <c r="E1" s="76" t="s">
        <v>61</v>
      </c>
      <c r="F1" s="76"/>
      <c r="G1" s="72" t="s">
        <v>62</v>
      </c>
      <c r="H1" s="72"/>
    </row>
    <row r="2" spans="1:8" ht="15.75">
      <c r="A2" s="73"/>
      <c r="B2" s="74"/>
      <c r="C2" s="43" t="s">
        <v>63</v>
      </c>
      <c r="D2" s="44" t="s">
        <v>64</v>
      </c>
      <c r="E2" s="45" t="s">
        <v>63</v>
      </c>
      <c r="F2" s="46" t="s">
        <v>64</v>
      </c>
      <c r="G2" s="43" t="s">
        <v>63</v>
      </c>
      <c r="H2" s="46" t="s">
        <v>64</v>
      </c>
    </row>
    <row r="3" spans="1:8" ht="15">
      <c r="A3" s="47">
        <v>35</v>
      </c>
      <c r="B3" s="48" t="s">
        <v>66</v>
      </c>
      <c r="C3" s="49">
        <v>0.0066550925925925935</v>
      </c>
      <c r="D3" s="50">
        <f aca="true" t="shared" si="0" ref="D3:D34">C3</f>
        <v>0.0066550925925925935</v>
      </c>
      <c r="E3" s="51">
        <v>0.013657407407407408</v>
      </c>
      <c r="F3" s="52">
        <f aca="true" t="shared" si="1" ref="F3:F30">E3-C3</f>
        <v>0.0070023148148148145</v>
      </c>
      <c r="G3" s="20">
        <v>0.020231481481481482</v>
      </c>
      <c r="H3" s="52">
        <f aca="true" t="shared" si="2" ref="H3:H30">G3-E3</f>
        <v>0.006574074074074074</v>
      </c>
    </row>
    <row r="4" spans="1:8" ht="15">
      <c r="A4" s="53">
        <v>14</v>
      </c>
      <c r="B4" s="54" t="s">
        <v>14</v>
      </c>
      <c r="C4" s="49">
        <v>0.0066550925925925935</v>
      </c>
      <c r="D4" s="50">
        <f t="shared" si="0"/>
        <v>0.0066550925925925935</v>
      </c>
      <c r="E4" s="55">
        <v>0.013657407407407408</v>
      </c>
      <c r="F4" s="52">
        <f t="shared" si="1"/>
        <v>0.0070023148148148145</v>
      </c>
      <c r="G4" s="26">
        <v>0.020381944444444446</v>
      </c>
      <c r="H4" s="52">
        <f t="shared" si="2"/>
        <v>0.0067245370370370375</v>
      </c>
    </row>
    <row r="5" spans="1:8" ht="15">
      <c r="A5" s="53">
        <v>81</v>
      </c>
      <c r="B5" s="57" t="s">
        <v>67</v>
      </c>
      <c r="C5" s="49">
        <v>0.0066550925925925935</v>
      </c>
      <c r="D5" s="50">
        <f t="shared" si="0"/>
        <v>0.0066550925925925935</v>
      </c>
      <c r="E5" s="55">
        <v>0.013657407407407408</v>
      </c>
      <c r="F5" s="52">
        <f t="shared" si="1"/>
        <v>0.0070023148148148145</v>
      </c>
      <c r="G5" s="26">
        <v>0.02048611111111111</v>
      </c>
      <c r="H5" s="52">
        <f t="shared" si="2"/>
        <v>0.006828703703703703</v>
      </c>
    </row>
    <row r="6" spans="1:8" ht="15">
      <c r="A6" s="53">
        <v>69</v>
      </c>
      <c r="B6" s="57" t="s">
        <v>69</v>
      </c>
      <c r="C6" s="49">
        <v>0.006944444444444444</v>
      </c>
      <c r="D6" s="50">
        <f t="shared" si="0"/>
        <v>0.006944444444444444</v>
      </c>
      <c r="E6" s="55">
        <v>0.014317129629629631</v>
      </c>
      <c r="F6" s="52">
        <f t="shared" si="1"/>
        <v>0.007372685185185187</v>
      </c>
      <c r="G6" s="26">
        <v>0.02181712962962963</v>
      </c>
      <c r="H6" s="52">
        <f t="shared" si="2"/>
        <v>0.0075</v>
      </c>
    </row>
    <row r="7" spans="1:8" ht="15">
      <c r="A7" s="53">
        <v>11</v>
      </c>
      <c r="B7" s="57" t="s">
        <v>71</v>
      </c>
      <c r="C7" s="56">
        <v>0.0071643518518518514</v>
      </c>
      <c r="D7" s="50">
        <f t="shared" si="0"/>
        <v>0.0071643518518518514</v>
      </c>
      <c r="E7" s="55">
        <v>0.014837962962962963</v>
      </c>
      <c r="F7" s="52">
        <f t="shared" si="1"/>
        <v>0.007673611111111111</v>
      </c>
      <c r="G7" s="26">
        <v>0.022534722222222223</v>
      </c>
      <c r="H7" s="52">
        <f t="shared" si="2"/>
        <v>0.007696759259259261</v>
      </c>
    </row>
    <row r="8" spans="1:8" ht="15">
      <c r="A8" s="53">
        <v>77</v>
      </c>
      <c r="B8" s="57" t="s">
        <v>22</v>
      </c>
      <c r="C8" s="56">
        <v>0.007453703703703703</v>
      </c>
      <c r="D8" s="50">
        <f t="shared" si="0"/>
        <v>0.007453703703703703</v>
      </c>
      <c r="E8" s="55">
        <v>0.01545138888888889</v>
      </c>
      <c r="F8" s="52">
        <f t="shared" si="1"/>
        <v>0.007997685185185188</v>
      </c>
      <c r="G8" s="26">
        <v>0.023761574074074074</v>
      </c>
      <c r="H8" s="52">
        <f t="shared" si="2"/>
        <v>0.008310185185185184</v>
      </c>
    </row>
    <row r="9" spans="1:8" ht="15">
      <c r="A9" s="53">
        <v>13</v>
      </c>
      <c r="B9" s="57" t="s">
        <v>72</v>
      </c>
      <c r="C9" s="56">
        <v>0.007395833333333334</v>
      </c>
      <c r="D9" s="50">
        <f t="shared" si="0"/>
        <v>0.007395833333333334</v>
      </c>
      <c r="E9" s="55">
        <v>0.01556712962962963</v>
      </c>
      <c r="F9" s="52">
        <f t="shared" si="1"/>
        <v>0.008171296296296296</v>
      </c>
      <c r="G9" s="26">
        <v>0.02395833333333333</v>
      </c>
      <c r="H9" s="52">
        <f t="shared" si="2"/>
        <v>0.008391203703703701</v>
      </c>
    </row>
    <row r="10" spans="1:8" ht="15">
      <c r="A10" s="53">
        <v>1</v>
      </c>
      <c r="B10" s="57" t="s">
        <v>27</v>
      </c>
      <c r="C10" s="56">
        <v>0.007685185185185185</v>
      </c>
      <c r="D10" s="50">
        <f t="shared" si="0"/>
        <v>0.007685185185185185</v>
      </c>
      <c r="E10" s="55">
        <v>0.015856481481481482</v>
      </c>
      <c r="F10" s="52">
        <f t="shared" si="1"/>
        <v>0.008171296296296298</v>
      </c>
      <c r="G10" s="26">
        <v>0.024085648148148148</v>
      </c>
      <c r="H10" s="52">
        <f t="shared" si="2"/>
        <v>0.008229166666666666</v>
      </c>
    </row>
    <row r="11" spans="1:8" ht="15">
      <c r="A11" s="53">
        <v>76</v>
      </c>
      <c r="B11" s="57" t="s">
        <v>74</v>
      </c>
      <c r="C11" s="56">
        <v>0.007743055555555556</v>
      </c>
      <c r="D11" s="50">
        <f t="shared" si="0"/>
        <v>0.007743055555555556</v>
      </c>
      <c r="E11" s="55">
        <v>0.015868055555555555</v>
      </c>
      <c r="F11" s="52">
        <f t="shared" si="1"/>
        <v>0.008125</v>
      </c>
      <c r="G11" s="26">
        <v>0.02423611111111111</v>
      </c>
      <c r="H11" s="52">
        <f t="shared" si="2"/>
        <v>0.008368055555555556</v>
      </c>
    </row>
    <row r="12" spans="1:8" ht="15">
      <c r="A12" s="53">
        <v>71</v>
      </c>
      <c r="B12" s="57" t="s">
        <v>76</v>
      </c>
      <c r="C12" s="56">
        <v>0.007638888888888889</v>
      </c>
      <c r="D12" s="50">
        <f t="shared" si="0"/>
        <v>0.007638888888888889</v>
      </c>
      <c r="E12" s="55">
        <v>0.015972222222222224</v>
      </c>
      <c r="F12" s="52">
        <f t="shared" si="1"/>
        <v>0.008333333333333335</v>
      </c>
      <c r="G12" s="26">
        <v>0.024571759259259262</v>
      </c>
      <c r="H12" s="52">
        <f t="shared" si="2"/>
        <v>0.008599537037037037</v>
      </c>
    </row>
    <row r="13" spans="1:8" ht="15">
      <c r="A13" s="53">
        <v>80</v>
      </c>
      <c r="B13" s="57" t="s">
        <v>78</v>
      </c>
      <c r="C13" s="56">
        <v>0.007858796296296296</v>
      </c>
      <c r="D13" s="50">
        <f t="shared" si="0"/>
        <v>0.007858796296296296</v>
      </c>
      <c r="E13" s="55">
        <v>0.0165625</v>
      </c>
      <c r="F13" s="52">
        <f t="shared" si="1"/>
        <v>0.008703703703703705</v>
      </c>
      <c r="G13" s="26">
        <v>0.025011574074074075</v>
      </c>
      <c r="H13" s="52">
        <f t="shared" si="2"/>
        <v>0.008449074074074074</v>
      </c>
    </row>
    <row r="14" spans="1:8" ht="15">
      <c r="A14" s="53">
        <v>82</v>
      </c>
      <c r="B14" s="57" t="s">
        <v>79</v>
      </c>
      <c r="C14" s="56">
        <v>0.00818287037037037</v>
      </c>
      <c r="D14" s="50">
        <f t="shared" si="0"/>
        <v>0.00818287037037037</v>
      </c>
      <c r="E14" s="55">
        <v>0.016840277777777777</v>
      </c>
      <c r="F14" s="52">
        <f t="shared" si="1"/>
        <v>0.008657407407407407</v>
      </c>
      <c r="G14" s="26">
        <v>0.025451388888888888</v>
      </c>
      <c r="H14" s="52">
        <f t="shared" si="2"/>
        <v>0.008611111111111111</v>
      </c>
    </row>
    <row r="15" spans="1:8" ht="15">
      <c r="A15" s="53">
        <v>74</v>
      </c>
      <c r="B15" s="57" t="s">
        <v>80</v>
      </c>
      <c r="C15" s="56">
        <v>0.008020833333333333</v>
      </c>
      <c r="D15" s="50">
        <f t="shared" si="0"/>
        <v>0.008020833333333333</v>
      </c>
      <c r="E15" s="55">
        <v>0.01681712962962963</v>
      </c>
      <c r="F15" s="52">
        <f t="shared" si="1"/>
        <v>0.008796296296296297</v>
      </c>
      <c r="G15" s="26">
        <v>0.025532407407407406</v>
      </c>
      <c r="H15" s="52">
        <f t="shared" si="2"/>
        <v>0.008715277777777777</v>
      </c>
    </row>
    <row r="16" spans="1:8" ht="15">
      <c r="A16" s="53">
        <v>83</v>
      </c>
      <c r="B16" s="57" t="s">
        <v>81</v>
      </c>
      <c r="C16" s="56">
        <v>0.008217592592592594</v>
      </c>
      <c r="D16" s="50">
        <f t="shared" si="0"/>
        <v>0.008217592592592594</v>
      </c>
      <c r="E16" s="55">
        <v>0.01693287037037037</v>
      </c>
      <c r="F16" s="52">
        <f t="shared" si="1"/>
        <v>0.008715277777777775</v>
      </c>
      <c r="G16" s="26">
        <v>0.025659722222222223</v>
      </c>
      <c r="H16" s="52">
        <f t="shared" si="2"/>
        <v>0.008726851851851854</v>
      </c>
    </row>
    <row r="17" spans="1:8" ht="15">
      <c r="A17" s="53">
        <v>68</v>
      </c>
      <c r="B17" s="57" t="s">
        <v>82</v>
      </c>
      <c r="C17" s="56">
        <v>0.008333333333333333</v>
      </c>
      <c r="D17" s="50">
        <f t="shared" si="0"/>
        <v>0.008333333333333333</v>
      </c>
      <c r="E17" s="55">
        <v>0.017222222222222222</v>
      </c>
      <c r="F17" s="52">
        <f t="shared" si="1"/>
        <v>0.008888888888888889</v>
      </c>
      <c r="G17" s="26">
        <v>0.026087962962962966</v>
      </c>
      <c r="H17" s="52">
        <f t="shared" si="2"/>
        <v>0.008865740740740743</v>
      </c>
    </row>
    <row r="18" spans="1:8" ht="15">
      <c r="A18" s="53">
        <v>67</v>
      </c>
      <c r="B18" s="57" t="s">
        <v>83</v>
      </c>
      <c r="C18" s="56">
        <v>0.008043981481481482</v>
      </c>
      <c r="D18" s="50">
        <f t="shared" si="0"/>
        <v>0.008043981481481482</v>
      </c>
      <c r="E18" s="55">
        <v>0.0169212962962963</v>
      </c>
      <c r="F18" s="52">
        <f t="shared" si="1"/>
        <v>0.008877314814814817</v>
      </c>
      <c r="G18" s="26">
        <v>0.0265625</v>
      </c>
      <c r="H18" s="52">
        <f t="shared" si="2"/>
        <v>0.0096412037037037</v>
      </c>
    </row>
    <row r="19" spans="1:8" ht="15">
      <c r="A19" s="53">
        <v>78</v>
      </c>
      <c r="B19" s="57" t="s">
        <v>85</v>
      </c>
      <c r="C19" s="56">
        <v>0.008715277777777778</v>
      </c>
      <c r="D19" s="50">
        <f t="shared" si="0"/>
        <v>0.008715277777777778</v>
      </c>
      <c r="E19" s="55">
        <v>0.017974537037037035</v>
      </c>
      <c r="F19" s="52">
        <f t="shared" si="1"/>
        <v>0.009259259259259257</v>
      </c>
      <c r="G19" s="26">
        <v>0.027615740740740743</v>
      </c>
      <c r="H19" s="52">
        <f t="shared" si="2"/>
        <v>0.009641203703703707</v>
      </c>
    </row>
    <row r="20" spans="1:8" ht="15">
      <c r="A20" s="53">
        <v>84</v>
      </c>
      <c r="B20" s="57" t="s">
        <v>87</v>
      </c>
      <c r="C20" s="56">
        <v>0.008715277777777778</v>
      </c>
      <c r="D20" s="50">
        <f t="shared" si="0"/>
        <v>0.008715277777777778</v>
      </c>
      <c r="E20" s="55">
        <v>0.018171296296296297</v>
      </c>
      <c r="F20" s="52">
        <f t="shared" si="1"/>
        <v>0.009456018518518518</v>
      </c>
      <c r="G20" s="26">
        <v>0.028182870370370372</v>
      </c>
      <c r="H20" s="52">
        <f t="shared" si="2"/>
        <v>0.010011574074074076</v>
      </c>
    </row>
    <row r="21" spans="1:8" ht="15">
      <c r="A21" s="53">
        <v>73</v>
      </c>
      <c r="B21" s="57" t="s">
        <v>45</v>
      </c>
      <c r="C21" s="56">
        <v>0.008912037037037038</v>
      </c>
      <c r="D21" s="50">
        <f t="shared" si="0"/>
        <v>0.008912037037037038</v>
      </c>
      <c r="E21" s="55">
        <v>0.018784722222222223</v>
      </c>
      <c r="F21" s="52">
        <f t="shared" si="1"/>
        <v>0.009872685185185186</v>
      </c>
      <c r="G21" s="26">
        <v>0.028958333333333336</v>
      </c>
      <c r="H21" s="52">
        <f t="shared" si="2"/>
        <v>0.010173611111111112</v>
      </c>
    </row>
    <row r="22" spans="1:8" ht="15">
      <c r="A22" s="53">
        <v>6</v>
      </c>
      <c r="B22" s="57" t="s">
        <v>89</v>
      </c>
      <c r="C22" s="56">
        <v>0.008229166666666666</v>
      </c>
      <c r="D22" s="50">
        <f t="shared" si="0"/>
        <v>0.008229166666666666</v>
      </c>
      <c r="E22" s="55">
        <v>0.01866898148148148</v>
      </c>
      <c r="F22" s="52">
        <f t="shared" si="1"/>
        <v>0.010439814814814815</v>
      </c>
      <c r="G22" s="26">
        <v>0.03009259259259259</v>
      </c>
      <c r="H22" s="52">
        <f t="shared" si="2"/>
        <v>0.01142361111111111</v>
      </c>
    </row>
    <row r="23" spans="1:8" ht="15">
      <c r="A23" s="53">
        <v>36</v>
      </c>
      <c r="B23" s="57" t="s">
        <v>90</v>
      </c>
      <c r="C23" s="56">
        <v>0.010115740740740741</v>
      </c>
      <c r="D23" s="50">
        <f t="shared" si="0"/>
        <v>0.010115740740740741</v>
      </c>
      <c r="E23" s="55">
        <v>0.020648148148148148</v>
      </c>
      <c r="F23" s="52">
        <f t="shared" si="1"/>
        <v>0.010532407407407407</v>
      </c>
      <c r="G23" s="26">
        <v>0.031030092592592592</v>
      </c>
      <c r="H23" s="52">
        <f t="shared" si="2"/>
        <v>0.010381944444444444</v>
      </c>
    </row>
    <row r="24" spans="1:8" ht="15">
      <c r="A24" s="53">
        <v>75</v>
      </c>
      <c r="B24" s="57" t="s">
        <v>49</v>
      </c>
      <c r="C24" s="56">
        <v>0.010462962962962964</v>
      </c>
      <c r="D24" s="50">
        <f t="shared" si="0"/>
        <v>0.010462962962962964</v>
      </c>
      <c r="E24" s="55">
        <v>0.020833333333333332</v>
      </c>
      <c r="F24" s="52">
        <f t="shared" si="1"/>
        <v>0.010370370370370368</v>
      </c>
      <c r="G24" s="26">
        <v>0.031203703703703702</v>
      </c>
      <c r="H24" s="52">
        <f t="shared" si="2"/>
        <v>0.01037037037037037</v>
      </c>
    </row>
    <row r="25" spans="1:8" ht="15">
      <c r="A25" s="53">
        <v>85</v>
      </c>
      <c r="B25" s="57" t="s">
        <v>92</v>
      </c>
      <c r="C25" s="56">
        <v>0.010300925925925927</v>
      </c>
      <c r="D25" s="50">
        <f t="shared" si="0"/>
        <v>0.010300925925925927</v>
      </c>
      <c r="E25" s="55">
        <v>0.021377314814814818</v>
      </c>
      <c r="F25" s="52">
        <f t="shared" si="1"/>
        <v>0.01107638888888889</v>
      </c>
      <c r="G25" s="26">
        <v>0.032615740740740744</v>
      </c>
      <c r="H25" s="52">
        <f t="shared" si="2"/>
        <v>0.011238425925925926</v>
      </c>
    </row>
    <row r="26" spans="1:8" ht="15">
      <c r="A26" s="53">
        <v>7</v>
      </c>
      <c r="B26" s="57" t="s">
        <v>47</v>
      </c>
      <c r="C26" s="56">
        <v>0.01045138888888889</v>
      </c>
      <c r="D26" s="50">
        <f t="shared" si="0"/>
        <v>0.01045138888888889</v>
      </c>
      <c r="E26" s="55">
        <v>0.021736111111111112</v>
      </c>
      <c r="F26" s="52">
        <f t="shared" si="1"/>
        <v>0.011284722222222222</v>
      </c>
      <c r="G26" s="26">
        <v>0.033171296296296296</v>
      </c>
      <c r="H26" s="52">
        <f t="shared" si="2"/>
        <v>0.011435185185185184</v>
      </c>
    </row>
    <row r="27" spans="1:8" ht="15">
      <c r="A27" s="53">
        <v>72</v>
      </c>
      <c r="B27" s="57" t="s">
        <v>93</v>
      </c>
      <c r="C27" s="56">
        <v>0.010127314814814815</v>
      </c>
      <c r="D27" s="50">
        <f t="shared" si="0"/>
        <v>0.010127314814814815</v>
      </c>
      <c r="E27" s="55">
        <v>0.021921296296296296</v>
      </c>
      <c r="F27" s="52">
        <f t="shared" si="1"/>
        <v>0.011793981481481482</v>
      </c>
      <c r="G27" s="26">
        <v>0.0338425925925926</v>
      </c>
      <c r="H27" s="52">
        <f t="shared" si="2"/>
        <v>0.011921296296296301</v>
      </c>
    </row>
    <row r="28" spans="1:8" ht="15">
      <c r="A28" s="53">
        <v>30</v>
      </c>
      <c r="B28" s="57" t="s">
        <v>95</v>
      </c>
      <c r="C28" s="56">
        <v>0.012060185185185186</v>
      </c>
      <c r="D28" s="50">
        <f t="shared" si="0"/>
        <v>0.012060185185185186</v>
      </c>
      <c r="E28" s="55">
        <v>0.02443287037037037</v>
      </c>
      <c r="F28" s="52">
        <f t="shared" si="1"/>
        <v>0.012372685185185183</v>
      </c>
      <c r="G28" s="26">
        <v>0.036932870370370366</v>
      </c>
      <c r="H28" s="52">
        <f t="shared" si="2"/>
        <v>0.012499999999999997</v>
      </c>
    </row>
    <row r="29" spans="1:8" ht="15">
      <c r="A29" s="53">
        <v>29</v>
      </c>
      <c r="B29" s="57" t="s">
        <v>96</v>
      </c>
      <c r="C29" s="56">
        <v>0.012488425925925925</v>
      </c>
      <c r="D29" s="50">
        <f t="shared" si="0"/>
        <v>0.012488425925925925</v>
      </c>
      <c r="E29" s="55">
        <v>0.026226851851851852</v>
      </c>
      <c r="F29" s="52">
        <f t="shared" si="1"/>
        <v>0.013738425925925926</v>
      </c>
      <c r="G29" s="26">
        <v>0.040729166666666664</v>
      </c>
      <c r="H29" s="52">
        <f t="shared" si="2"/>
        <v>0.014502314814814812</v>
      </c>
    </row>
    <row r="30" spans="1:8" ht="15">
      <c r="A30" s="53">
        <v>79</v>
      </c>
      <c r="B30" s="57" t="s">
        <v>97</v>
      </c>
      <c r="C30" s="56">
        <v>0.012939814814814814</v>
      </c>
      <c r="D30" s="50">
        <f t="shared" si="0"/>
        <v>0.012939814814814814</v>
      </c>
      <c r="E30" s="55">
        <v>0.02756944444444445</v>
      </c>
      <c r="F30" s="52">
        <f t="shared" si="1"/>
        <v>0.014629629629629635</v>
      </c>
      <c r="G30" s="67">
        <v>0.04420138888888889</v>
      </c>
      <c r="H30" s="52">
        <f t="shared" si="2"/>
        <v>0.01663194444444444</v>
      </c>
    </row>
    <row r="31" spans="1:8" ht="15">
      <c r="A31" s="53"/>
      <c r="B31" s="58"/>
      <c r="C31" s="56"/>
      <c r="D31" s="50"/>
      <c r="E31" s="55"/>
      <c r="F31" s="52"/>
      <c r="G31" s="56"/>
      <c r="H31" s="52"/>
    </row>
    <row r="32" spans="1:8" ht="15">
      <c r="A32" s="53"/>
      <c r="B32" s="57"/>
      <c r="C32" s="56"/>
      <c r="D32" s="50"/>
      <c r="E32" s="55"/>
      <c r="F32" s="52"/>
      <c r="G32" s="56"/>
      <c r="H32" s="52"/>
    </row>
    <row r="33" spans="1:8" ht="15">
      <c r="A33" s="53"/>
      <c r="B33" s="58"/>
      <c r="C33" s="56"/>
      <c r="D33" s="50"/>
      <c r="E33" s="55"/>
      <c r="F33" s="52"/>
      <c r="G33" s="56"/>
      <c r="H33" s="52"/>
    </row>
    <row r="34" spans="1:8" ht="15">
      <c r="A34" s="53">
        <v>240</v>
      </c>
      <c r="B34" s="58" t="s">
        <v>102</v>
      </c>
      <c r="C34" s="56">
        <v>0.0096875</v>
      </c>
      <c r="D34" s="50">
        <f t="shared" si="0"/>
        <v>0.0096875</v>
      </c>
      <c r="E34" s="55"/>
      <c r="F34" s="52"/>
      <c r="G34" s="59"/>
      <c r="H34" s="52"/>
    </row>
    <row r="35" spans="1:8" ht="15">
      <c r="A35" s="53"/>
      <c r="B35" s="57"/>
      <c r="C35" s="56"/>
      <c r="D35" s="50"/>
      <c r="E35" s="55"/>
      <c r="F35" s="52"/>
      <c r="G35" s="59"/>
      <c r="H35" s="52"/>
    </row>
    <row r="36" spans="1:8" ht="15">
      <c r="A36" s="53"/>
      <c r="B36" s="57"/>
      <c r="C36" s="56"/>
      <c r="D36" s="50"/>
      <c r="E36" s="55"/>
      <c r="F36" s="52"/>
      <c r="G36" s="59"/>
      <c r="H36" s="52"/>
    </row>
    <row r="37" spans="1:8" ht="15">
      <c r="A37" s="60"/>
      <c r="B37" s="61"/>
      <c r="C37" s="62"/>
      <c r="D37" s="63"/>
      <c r="E37" s="64"/>
      <c r="F37" s="65"/>
      <c r="G37" s="62"/>
      <c r="H37" s="65"/>
    </row>
    <row r="38" spans="3:7" ht="15">
      <c r="C38" s="66"/>
      <c r="E38" s="66"/>
      <c r="G38" s="66"/>
    </row>
    <row r="39" spans="1:8" ht="15">
      <c r="A39" s="42" t="s">
        <v>65</v>
      </c>
      <c r="C39" s="42" t="s">
        <v>60</v>
      </c>
      <c r="D39" s="66" t="s">
        <v>61</v>
      </c>
      <c r="E39" s="66" t="s">
        <v>62</v>
      </c>
      <c r="F39" s="66" t="s">
        <v>63</v>
      </c>
      <c r="H39" s="66"/>
    </row>
    <row r="40" spans="3:8" ht="15">
      <c r="C40" s="66">
        <f>MIN(D3:D37)</f>
        <v>0.0066550925925925935</v>
      </c>
      <c r="D40" s="66">
        <f>MIN(F3:F37)</f>
        <v>0.0070023148148148145</v>
      </c>
      <c r="E40" s="66">
        <f>MIN(H3:H37)</f>
        <v>0.006574074074074074</v>
      </c>
      <c r="F40" s="66">
        <f>MIN(C40:E40)</f>
        <v>0.006574074074074074</v>
      </c>
      <c r="H40" s="66"/>
    </row>
    <row r="41" spans="3:8" ht="15">
      <c r="C41" s="66"/>
      <c r="E41" s="66"/>
      <c r="F41" s="66"/>
      <c r="G41" s="66"/>
      <c r="H41" s="66"/>
    </row>
    <row r="44" ht="15">
      <c r="C44" s="66"/>
    </row>
    <row r="45" ht="15">
      <c r="C45" s="66"/>
    </row>
  </sheetData>
  <sheetProtection selectLockedCells="1" selectUnlockedCells="1"/>
  <mergeCells count="5">
    <mergeCell ref="G1:H1"/>
    <mergeCell ref="A1:A2"/>
    <mergeCell ref="B1:B2"/>
    <mergeCell ref="C1:D1"/>
    <mergeCell ref="E1:F1"/>
  </mergeCells>
  <printOptions horizontalCentered="1"/>
  <pageMargins left="0.5118055555555555" right="0.5118055555555555" top="0.5902777777777778" bottom="0.5902777777777778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Blackrunner</cp:lastModifiedBy>
  <dcterms:modified xsi:type="dcterms:W3CDTF">2018-08-09T20:15:19Z</dcterms:modified>
  <cp:category/>
  <cp:version/>
  <cp:contentType/>
  <cp:contentStatus/>
</cp:coreProperties>
</file>